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  <c r="F25" i="1" l="1"/>
  <c r="I25" i="1" s="1"/>
  <c r="G25" i="1" l="1"/>
  <c r="H25" i="1"/>
  <c r="F23" i="1"/>
  <c r="F24" i="1"/>
  <c r="I24" i="1" s="1"/>
  <c r="H24" i="1" l="1"/>
  <c r="G24" i="1"/>
  <c r="F22" i="1" l="1"/>
  <c r="H23" i="1" l="1"/>
  <c r="G23" i="1"/>
  <c r="I23" i="1"/>
  <c r="F21" i="1"/>
  <c r="I22" i="1" s="1"/>
  <c r="H22" i="1" l="1"/>
  <c r="G2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I21" i="1" s="1"/>
  <c r="F3" i="1"/>
  <c r="G21" i="1" l="1"/>
  <c r="H21" i="1"/>
  <c r="H20" i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5" i="1" l="1"/>
  <c r="J16" i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<sst xmlns="http://schemas.openxmlformats.org/spreadsheetml/2006/main" count="9" uniqueCount="9">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</sst>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3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  <xf numFmtId="0" fontId="5" fillId="0" borderId="1" xfId="0" applyFont="1" applyBorder="1"/>
    <xf numFmtId="0" fontId="2" fillId="4" borderId="1" xfId="0" applyFont="1" applyFill="1" applyBorder="1"/>
    <xf numFmtId="0" fontId="0" fillId="0" borderId="0" xfId="0" applyAlignment="1">
      <alignment horizontal="center"/>
    </xf>
    <xf numFmtId="2" fontId="2" fillId="4" borderId="1" xfId="0" applyNumberFormat="1" applyFont="1" applyFill="1" applyBorder="1"/>
    <xf numFmtId="0" fontId="2" fillId="0" borderId="1" xfId="0" applyFont="1" applyFill="1" applyBorder="1"/>
    <xf numFmtId="0" fontId="5" fillId="0" borderId="1" xfId="0" applyFont="1" applyFill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A2" sqref="A2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9" t="s">
        <v>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4">
        <v>2018</v>
      </c>
      <c r="D21" s="24">
        <v>448</v>
      </c>
      <c r="E21" s="24">
        <v>516</v>
      </c>
      <c r="F21" s="25">
        <f t="shared" ref="F21:F23" si="12">SUM(D21:E21)</f>
        <v>964</v>
      </c>
      <c r="G21" s="24">
        <f t="shared" ref="G21" si="13">F21-F20</f>
        <v>53</v>
      </c>
      <c r="H21" s="26">
        <f t="shared" ref="H21" si="14">LN(F21/F20) *1000</f>
        <v>56.548397350587358</v>
      </c>
      <c r="I21" s="26">
        <f t="shared" ref="I21" si="15">(F21*100-F20*100)/F20</f>
        <v>5.8177826564215147</v>
      </c>
    </row>
    <row r="22" spans="3:10" x14ac:dyDescent="0.25">
      <c r="C22" s="20">
        <v>2019</v>
      </c>
      <c r="D22" s="20">
        <v>538</v>
      </c>
      <c r="E22" s="20">
        <v>470</v>
      </c>
      <c r="F22" s="27">
        <f t="shared" ref="F22:F26" si="16">SUM(D22:E22)</f>
        <v>1008</v>
      </c>
      <c r="G22" s="20">
        <f t="shared" ref="G22" si="17">F22-F21</f>
        <v>44</v>
      </c>
      <c r="H22" s="21">
        <f t="shared" ref="H22:H26" si="18">LN(F22/F21) *1000</f>
        <v>44.632154020768368</v>
      </c>
      <c r="I22" s="21">
        <f t="shared" ref="I22:I26" si="19">(F22*100-F21*100)/F21</f>
        <v>4.5643153526970952</v>
      </c>
    </row>
    <row r="23" spans="3:10" x14ac:dyDescent="0.25">
      <c r="C23" s="24">
        <v>2020</v>
      </c>
      <c r="D23" s="24">
        <v>491</v>
      </c>
      <c r="E23" s="24">
        <v>580</v>
      </c>
      <c r="F23" s="25">
        <f t="shared" si="12"/>
        <v>1071</v>
      </c>
      <c r="G23" s="24">
        <f t="shared" ref="G23:G24" si="20">F23-F22</f>
        <v>63</v>
      </c>
      <c r="H23" s="26">
        <f t="shared" ref="H23" si="21">LN(F23/F22) *1000</f>
        <v>60.624621816434839</v>
      </c>
      <c r="I23" s="26">
        <f t="shared" ref="I23" si="22">(F23*100-F22*100)/F22</f>
        <v>6.25</v>
      </c>
    </row>
    <row r="24" spans="3:10" x14ac:dyDescent="0.25">
      <c r="C24" s="20">
        <v>2021</v>
      </c>
      <c r="D24" s="20">
        <v>517</v>
      </c>
      <c r="E24" s="20">
        <v>601</v>
      </c>
      <c r="F24" s="27">
        <f t="shared" si="16"/>
        <v>1118</v>
      </c>
      <c r="G24" s="28">
        <f t="shared" si="20"/>
        <v>47</v>
      </c>
      <c r="H24" s="21">
        <f t="shared" si="18"/>
        <v>42.948583267295767</v>
      </c>
      <c r="I24" s="21">
        <f t="shared" si="19"/>
        <v>4.3884220354808594</v>
      </c>
    </row>
    <row r="25" spans="3:10" x14ac:dyDescent="0.25">
      <c r="C25" s="24">
        <v>2022</v>
      </c>
      <c r="D25" s="24">
        <v>542</v>
      </c>
      <c r="E25" s="24">
        <v>611</v>
      </c>
      <c r="F25" s="25">
        <f t="shared" si="16"/>
        <v>1153</v>
      </c>
      <c r="G25" s="24">
        <f t="shared" ref="G25:G26" si="23">F25-F24</f>
        <v>35</v>
      </c>
      <c r="H25" s="26">
        <f t="shared" si="18"/>
        <v>30.825866554014596</v>
      </c>
      <c r="I25" s="26">
        <f t="shared" si="19"/>
        <v>3.1305903398926653</v>
      </c>
    </row>
    <row r="26" spans="3:10" x14ac:dyDescent="0.25">
      <c r="C26" s="31">
        <v>2023</v>
      </c>
      <c r="D26" s="31">
        <v>566</v>
      </c>
      <c r="E26" s="31">
        <v>658</v>
      </c>
      <c r="F26" s="32">
        <f t="shared" si="16"/>
        <v>1224</v>
      </c>
      <c r="G26" s="28">
        <f t="shared" si="23"/>
        <v>71</v>
      </c>
      <c r="H26" s="30">
        <f t="shared" si="18"/>
        <v>59.756942803212283</v>
      </c>
      <c r="I26" s="30">
        <f t="shared" si="19"/>
        <v>6.1578490893321769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2024-07-01T10:32:38Z</dcterms:modified>
</cp:coreProperties>
</file>