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E31" i="1"/>
  <c r="D31" i="1"/>
  <c r="D30" i="1" l="1"/>
  <c r="H30" i="1" s="1"/>
  <c r="E30" i="1" l="1"/>
  <c r="F30" i="1"/>
  <c r="G30" i="1"/>
  <c r="D29" i="1"/>
  <c r="G29" i="1" l="1"/>
  <c r="F29" i="1"/>
  <c r="D28" i="1"/>
  <c r="E29" i="1" l="1"/>
  <c r="H29" i="1"/>
  <c r="H28" i="1"/>
  <c r="G28" i="1"/>
  <c r="G27" i="1"/>
  <c r="D27" i="1"/>
  <c r="E28" i="1" s="1"/>
  <c r="F28" i="1" l="1"/>
  <c r="G26" i="1"/>
  <c r="D26" i="1"/>
  <c r="H27" i="1" s="1"/>
  <c r="F27" i="1" l="1"/>
  <c r="E27" i="1"/>
  <c r="E26" i="1"/>
  <c r="G4" i="1"/>
  <c r="F6" i="1"/>
  <c r="F9" i="1"/>
  <c r="D5" i="1"/>
  <c r="G5" i="1" s="1"/>
  <c r="D6" i="1"/>
  <c r="D7" i="1"/>
  <c r="F7" i="1" s="1"/>
  <c r="D8" i="1"/>
  <c r="G8" i="1" s="1"/>
  <c r="D9" i="1"/>
  <c r="H9" i="1" s="1"/>
  <c r="D10" i="1"/>
  <c r="G10" i="1" s="1"/>
  <c r="D11" i="1"/>
  <c r="F11" i="1" s="1"/>
  <c r="D12" i="1"/>
  <c r="G12" i="1" s="1"/>
  <c r="D13" i="1"/>
  <c r="G13" i="1" s="1"/>
  <c r="D14" i="1"/>
  <c r="D15" i="1"/>
  <c r="E15" i="1" s="1"/>
  <c r="D16" i="1"/>
  <c r="D17" i="1"/>
  <c r="D18" i="1"/>
  <c r="D19" i="1"/>
  <c r="D20" i="1"/>
  <c r="E20" i="1" s="1"/>
  <c r="D21" i="1"/>
  <c r="G21" i="1" s="1"/>
  <c r="D22" i="1"/>
  <c r="D23" i="1"/>
  <c r="E24" i="1" s="1"/>
  <c r="D24" i="1"/>
  <c r="D25" i="1"/>
  <c r="F26" i="1" s="1"/>
  <c r="D4" i="1"/>
  <c r="G25" i="1"/>
  <c r="E25" i="1"/>
  <c r="G19" i="1"/>
  <c r="E19" i="1"/>
  <c r="E18" i="1"/>
  <c r="G17" i="1"/>
  <c r="E17" i="1"/>
  <c r="E12" i="1"/>
  <c r="G11" i="1"/>
  <c r="E11" i="1"/>
  <c r="G9" i="1"/>
  <c r="F13" i="1" l="1"/>
  <c r="F5" i="1"/>
  <c r="H11" i="1"/>
  <c r="E23" i="1"/>
  <c r="H15" i="1"/>
  <c r="H14" i="1"/>
  <c r="H13" i="1"/>
  <c r="E5" i="1"/>
  <c r="G15" i="1"/>
  <c r="E21" i="1"/>
  <c r="H19" i="1"/>
  <c r="F12" i="1"/>
  <c r="G7" i="1"/>
  <c r="H10" i="1"/>
  <c r="G23" i="1"/>
  <c r="E7" i="1"/>
  <c r="H6" i="1"/>
  <c r="H5" i="1"/>
  <c r="F14" i="1"/>
  <c r="E8" i="1"/>
  <c r="E16" i="1"/>
  <c r="G6" i="1"/>
  <c r="H26" i="1"/>
  <c r="H7" i="1"/>
  <c r="H23" i="1"/>
  <c r="F8" i="1"/>
  <c r="H21" i="1"/>
  <c r="H12" i="1"/>
  <c r="E22" i="1"/>
  <c r="H25" i="1"/>
  <c r="H17" i="1"/>
  <c r="F10" i="1"/>
  <c r="H8" i="1"/>
  <c r="E6" i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<sst xmlns="http://schemas.openxmlformats.org/spreadsheetml/2006/main" count="10" uniqueCount="10">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</sst>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/>
    <xf numFmtId="2" fontId="2" fillId="4" borderId="1" xfId="0" applyNumberFormat="1" applyFont="1" applyFill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/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31" t="s">
        <v>3</v>
      </c>
      <c r="B2" s="31"/>
      <c r="C2" s="31"/>
      <c r="D2" s="31"/>
      <c r="E2" s="31"/>
      <c r="F2" s="31"/>
      <c r="G2" s="31"/>
      <c r="H2" s="31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9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8">
        <f t="shared" si="1"/>
        <v>4988</v>
      </c>
      <c r="E27" s="14">
        <f t="shared" ref="E27:E31" si="12">D27-D26</f>
        <v>-20</v>
      </c>
      <c r="F27" s="27">
        <f t="shared" ref="F27:F31" si="13">LN(D27/D26) *1000</f>
        <v>-4.0016059800074091</v>
      </c>
      <c r="G27" s="27">
        <f t="shared" ref="G27:G31" si="14">D27/49.04</f>
        <v>101.71288743882545</v>
      </c>
      <c r="H27" s="27">
        <f t="shared" ref="H27:H31" si="15">(D27*100-D26*100)/D26</f>
        <v>-0.39936102236421728</v>
      </c>
    </row>
    <row r="28" spans="1:8" x14ac:dyDescent="0.25">
      <c r="A28" s="25">
        <v>2020</v>
      </c>
      <c r="B28" s="25">
        <v>2247</v>
      </c>
      <c r="C28" s="25">
        <v>2669</v>
      </c>
      <c r="D28" s="29">
        <f t="shared" si="1"/>
        <v>4916</v>
      </c>
      <c r="E28" s="25">
        <f t="shared" ref="E28" si="16">D28-D27</f>
        <v>-72</v>
      </c>
      <c r="F28" s="30">
        <f t="shared" ref="F28" si="17">LN(D28/D27) *1000</f>
        <v>-14.539836114001602</v>
      </c>
      <c r="G28" s="30">
        <f t="shared" ref="G28" si="18">D28/49.04</f>
        <v>100.2446982055465</v>
      </c>
      <c r="H28" s="30">
        <f t="shared" ref="H28" si="19">(D28*100-D27*100)/D27</f>
        <v>-1.4434643143544508</v>
      </c>
    </row>
    <row r="29" spans="1:8" x14ac:dyDescent="0.25">
      <c r="A29" s="14">
        <v>2021</v>
      </c>
      <c r="B29" s="14">
        <v>2260</v>
      </c>
      <c r="C29" s="14">
        <v>2728</v>
      </c>
      <c r="D29" s="28">
        <f t="shared" si="1"/>
        <v>4988</v>
      </c>
      <c r="E29" s="14">
        <f t="shared" si="12"/>
        <v>72</v>
      </c>
      <c r="F29" s="27">
        <f t="shared" si="13"/>
        <v>14.53983611400157</v>
      </c>
      <c r="G29" s="27">
        <f t="shared" si="14"/>
        <v>101.71288743882545</v>
      </c>
      <c r="H29" s="27">
        <f t="shared" si="15"/>
        <v>1.4646053702196908</v>
      </c>
    </row>
    <row r="30" spans="1:8" x14ac:dyDescent="0.25">
      <c r="A30" s="25">
        <v>2022</v>
      </c>
      <c r="B30" s="25">
        <v>2382</v>
      </c>
      <c r="C30" s="25">
        <v>2854</v>
      </c>
      <c r="D30" s="29">
        <f t="shared" ref="D30:D31" si="20">B30+C30</f>
        <v>5236</v>
      </c>
      <c r="E30" s="25">
        <f t="shared" si="12"/>
        <v>248</v>
      </c>
      <c r="F30" s="30">
        <f t="shared" si="13"/>
        <v>48.522820229863505</v>
      </c>
      <c r="G30" s="30">
        <f t="shared" si="14"/>
        <v>106.7699836867863</v>
      </c>
      <c r="H30" s="30">
        <f t="shared" si="15"/>
        <v>4.9719326383319968</v>
      </c>
    </row>
    <row r="31" spans="1:8" x14ac:dyDescent="0.25">
      <c r="A31" s="14">
        <v>2023</v>
      </c>
      <c r="B31" s="14">
        <v>2377</v>
      </c>
      <c r="C31" s="14">
        <v>2800</v>
      </c>
      <c r="D31" s="28">
        <f t="shared" si="20"/>
        <v>5177</v>
      </c>
      <c r="E31" s="32">
        <f t="shared" si="12"/>
        <v>-59</v>
      </c>
      <c r="F31" s="33">
        <f t="shared" si="13"/>
        <v>-11.332110127889145</v>
      </c>
      <c r="G31" s="33">
        <f t="shared" si="14"/>
        <v>105.56688417618271</v>
      </c>
      <c r="H31" s="33">
        <f t="shared" si="15"/>
        <v>-1.1268143621084799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2018-04-10T10:50:22Z</cp:lastPrinted>
  <dcterms:created xsi:type="dcterms:W3CDTF">2015-06-12T08:27:13Z</dcterms:created>
  <dcterms:modified xsi:type="dcterms:W3CDTF">2024-07-02T10:09:03Z</dcterms:modified>
</cp:coreProperties>
</file>