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6\sesto in numeri 2015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L21" i="1"/>
  <c r="B21" i="1"/>
  <c r="I21" i="1" s="1"/>
  <c r="L20" i="1" l="1"/>
  <c r="I20" i="1"/>
  <c r="L19" i="1"/>
  <c r="B19" i="1"/>
  <c r="I19" i="1" s="1"/>
  <c r="L18" i="1"/>
  <c r="B18" i="1"/>
  <c r="I18" i="1" s="1"/>
  <c r="L17" i="1"/>
  <c r="B17" i="1"/>
  <c r="I17" i="1" s="1"/>
  <c r="L15" i="1"/>
  <c r="I15" i="1"/>
  <c r="L14" i="1"/>
  <c r="I14" i="1"/>
  <c r="L13" i="1"/>
  <c r="I13" i="1"/>
  <c r="L12" i="1"/>
  <c r="I12" i="1"/>
  <c r="L11" i="1"/>
  <c r="L10" i="1"/>
  <c r="L9" i="1"/>
  <c r="L8" i="1"/>
  <c r="L7" i="1"/>
  <c r="L6" i="1"/>
  <c r="L5" i="1"/>
  <c r="L4" i="1"/>
  <c r="L3" i="1"/>
</calcChain>
</file>

<file path=xl/sharedStrings.xml><?xml version="1.0" encoding="utf-8"?>
<sst xmlns="http://schemas.openxmlformats.org/spreadsheetml/2006/main" count="15" uniqueCount="13">
  <si>
    <t>Matrimoni celebrati nel Comune</t>
  </si>
  <si>
    <t>Matrimoni celebrati fuori dal Comune</t>
  </si>
  <si>
    <t>Totale matrimoni</t>
  </si>
  <si>
    <t>Separazioni (*)</t>
  </si>
  <si>
    <t>Divorzi e annullamenti (*)</t>
  </si>
  <si>
    <t>Totale separazioni e divorzi</t>
  </si>
  <si>
    <t>Riconciliazioni</t>
  </si>
  <si>
    <t>di cui:  civili</t>
  </si>
  <si>
    <t>di cui  religiosi</t>
  </si>
  <si>
    <t>anni</t>
  </si>
  <si>
    <t>trascrizioni dall'estero</t>
  </si>
  <si>
    <t>(*) dati riferiti a matrimoni celebrati nel Comune</t>
  </si>
  <si>
    <t>tabella 3.1 - Matrimoni, separazioni e divorzi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</si>
</sst>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3" borderId="1" xfId="0" applyFont="1" applyFill="1" applyBorder="1" applyAlignment="1">
      <alignment textRotation="90"/>
    </xf>
    <xf numFmtId="0" fontId="2" fillId="3" borderId="1" xfId="0" applyFont="1" applyFill="1" applyBorder="1" applyAlignment="1">
      <alignment textRotation="90" wrapText="1"/>
    </xf>
    <xf numFmtId="0" fontId="1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1" fillId="0" borderId="1" xfId="0" applyFont="1" applyBorder="1"/>
    <xf numFmtId="0" fontId="2" fillId="0" borderId="1" xfId="0" applyFont="1" applyFill="1" applyBorder="1"/>
    <xf numFmtId="0" fontId="1" fillId="0" borderId="1" xfId="0" applyFont="1" applyFill="1" applyBorder="1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topLeftCell="A4" workbookViewId="0">
      <selection activeCell="O13" sqref="O13"/>
    </sheetView>
  </sheetViews>
  <sheetFormatPr defaultRowHeight="15" x14ac:dyDescent="0.25"/>
  <cols>
    <col min="1" max="1" width="5.5703125" bestFit="1" customWidth="1"/>
    <col min="2" max="14" width="6.7109375" customWidth="1"/>
    <col min="15" max="15" width="32.5703125" customWidth="1"/>
    <col min="16" max="19" width="6.7109375" customWidth="1"/>
  </cols>
  <sheetData>
    <row r="1" spans="1:13" x14ac:dyDescent="0.25">
      <c r="A1" t="s">
        <v>12</v>
      </c>
    </row>
    <row r="2" spans="1:13" ht="107.25" customHeight="1" x14ac:dyDescent="0.25">
      <c r="A2" s="1" t="s">
        <v>9</v>
      </c>
      <c r="B2" s="2" t="s">
        <v>0</v>
      </c>
      <c r="C2" s="2" t="s">
        <v>7</v>
      </c>
      <c r="D2" s="2" t="s">
        <v>8</v>
      </c>
      <c r="E2" s="2" t="s">
        <v>1</v>
      </c>
      <c r="F2" s="2" t="s">
        <v>7</v>
      </c>
      <c r="G2" s="2" t="s">
        <v>8</v>
      </c>
      <c r="H2" s="2" t="s">
        <v>10</v>
      </c>
      <c r="I2" s="2" t="s">
        <v>2</v>
      </c>
      <c r="J2" s="2" t="s">
        <v>3</v>
      </c>
      <c r="K2" s="2" t="s">
        <v>4</v>
      </c>
      <c r="L2" s="2" t="s">
        <v>5</v>
      </c>
      <c r="M2" s="2" t="s">
        <v>6</v>
      </c>
    </row>
    <row r="3" spans="1:13" x14ac:dyDescent="0.25">
      <c r="A3" s="3">
        <v>1997</v>
      </c>
      <c r="B3" s="4">
        <v>170</v>
      </c>
      <c r="C3" s="5">
        <v>49</v>
      </c>
      <c r="D3" s="4">
        <v>121</v>
      </c>
      <c r="E3" s="4">
        <v>169</v>
      </c>
      <c r="F3" s="4">
        <v>127</v>
      </c>
      <c r="G3" s="4">
        <v>42</v>
      </c>
      <c r="H3" s="4"/>
      <c r="I3" s="4">
        <v>339</v>
      </c>
      <c r="J3" s="4">
        <v>67</v>
      </c>
      <c r="K3" s="4">
        <v>42</v>
      </c>
      <c r="L3" s="4">
        <f t="shared" ref="L3:L15" si="0">SUM(J3:K3)</f>
        <v>109</v>
      </c>
      <c r="M3" s="4"/>
    </row>
    <row r="4" spans="1:13" x14ac:dyDescent="0.25">
      <c r="A4" s="6">
        <v>1998</v>
      </c>
      <c r="B4" s="7">
        <v>175</v>
      </c>
      <c r="C4" s="7">
        <v>36</v>
      </c>
      <c r="D4" s="7">
        <v>139</v>
      </c>
      <c r="E4" s="7">
        <v>186</v>
      </c>
      <c r="F4" s="7">
        <v>132</v>
      </c>
      <c r="G4" s="7">
        <v>54</v>
      </c>
      <c r="H4" s="7"/>
      <c r="I4" s="7">
        <v>361</v>
      </c>
      <c r="J4" s="7">
        <v>52</v>
      </c>
      <c r="K4" s="7">
        <v>42</v>
      </c>
      <c r="L4" s="7">
        <f t="shared" si="0"/>
        <v>94</v>
      </c>
      <c r="M4" s="7"/>
    </row>
    <row r="5" spans="1:13" x14ac:dyDescent="0.25">
      <c r="A5" s="3">
        <v>1999</v>
      </c>
      <c r="B5" s="4">
        <v>209</v>
      </c>
      <c r="C5" s="4">
        <v>63</v>
      </c>
      <c r="D5" s="4">
        <v>146</v>
      </c>
      <c r="E5" s="4">
        <v>144</v>
      </c>
      <c r="F5" s="4">
        <v>104</v>
      </c>
      <c r="G5" s="4">
        <v>40</v>
      </c>
      <c r="H5" s="4"/>
      <c r="I5" s="4">
        <v>353</v>
      </c>
      <c r="J5" s="4">
        <v>60</v>
      </c>
      <c r="K5" s="4">
        <v>38</v>
      </c>
      <c r="L5" s="4">
        <f t="shared" si="0"/>
        <v>98</v>
      </c>
      <c r="M5" s="4"/>
    </row>
    <row r="6" spans="1:13" x14ac:dyDescent="0.25">
      <c r="A6" s="6">
        <v>2000</v>
      </c>
      <c r="B6" s="7">
        <v>182</v>
      </c>
      <c r="C6" s="7">
        <v>73</v>
      </c>
      <c r="D6" s="7">
        <v>109</v>
      </c>
      <c r="E6" s="7">
        <v>163</v>
      </c>
      <c r="F6" s="7">
        <v>114</v>
      </c>
      <c r="G6" s="7">
        <v>49</v>
      </c>
      <c r="H6" s="7"/>
      <c r="I6" s="7">
        <v>345</v>
      </c>
      <c r="J6" s="7">
        <v>20</v>
      </c>
      <c r="K6" s="7">
        <v>32</v>
      </c>
      <c r="L6" s="7">
        <f t="shared" si="0"/>
        <v>52</v>
      </c>
      <c r="M6" s="7"/>
    </row>
    <row r="7" spans="1:13" x14ac:dyDescent="0.25">
      <c r="A7" s="3">
        <v>2001</v>
      </c>
      <c r="B7" s="4">
        <v>205</v>
      </c>
      <c r="C7" s="4">
        <v>77</v>
      </c>
      <c r="D7" s="4">
        <v>128</v>
      </c>
      <c r="E7" s="4">
        <v>128</v>
      </c>
      <c r="F7" s="4">
        <v>89</v>
      </c>
      <c r="G7" s="4">
        <v>39</v>
      </c>
      <c r="H7" s="4"/>
      <c r="I7" s="4">
        <v>333</v>
      </c>
      <c r="J7" s="4">
        <v>42</v>
      </c>
      <c r="K7" s="4">
        <v>45</v>
      </c>
      <c r="L7" s="4">
        <f t="shared" si="0"/>
        <v>87</v>
      </c>
      <c r="M7" s="4"/>
    </row>
    <row r="8" spans="1:13" x14ac:dyDescent="0.25">
      <c r="A8" s="6">
        <v>2002</v>
      </c>
      <c r="B8" s="7">
        <v>182</v>
      </c>
      <c r="C8" s="7">
        <v>63</v>
      </c>
      <c r="D8" s="7">
        <v>119</v>
      </c>
      <c r="E8" s="7">
        <v>152</v>
      </c>
      <c r="F8" s="7">
        <v>113</v>
      </c>
      <c r="G8" s="7">
        <v>39</v>
      </c>
      <c r="H8" s="7"/>
      <c r="I8" s="7">
        <v>334</v>
      </c>
      <c r="J8" s="7">
        <v>64</v>
      </c>
      <c r="K8" s="7">
        <v>50</v>
      </c>
      <c r="L8" s="7">
        <f t="shared" si="0"/>
        <v>114</v>
      </c>
      <c r="M8" s="7"/>
    </row>
    <row r="9" spans="1:13" x14ac:dyDescent="0.25">
      <c r="A9" s="3">
        <v>2003</v>
      </c>
      <c r="B9" s="4">
        <v>140</v>
      </c>
      <c r="C9" s="4">
        <v>35</v>
      </c>
      <c r="D9" s="4">
        <v>105</v>
      </c>
      <c r="E9" s="4">
        <v>110</v>
      </c>
      <c r="F9" s="4">
        <v>81</v>
      </c>
      <c r="G9" s="4">
        <v>29</v>
      </c>
      <c r="H9" s="4"/>
      <c r="I9" s="4">
        <v>250</v>
      </c>
      <c r="J9" s="4">
        <v>49</v>
      </c>
      <c r="K9" s="4">
        <v>42</v>
      </c>
      <c r="L9" s="4">
        <f t="shared" si="0"/>
        <v>91</v>
      </c>
      <c r="M9" s="4"/>
    </row>
    <row r="10" spans="1:13" x14ac:dyDescent="0.25">
      <c r="A10" s="6">
        <v>2004</v>
      </c>
      <c r="B10" s="7">
        <v>143</v>
      </c>
      <c r="C10" s="7">
        <v>52</v>
      </c>
      <c r="D10" s="7">
        <v>91</v>
      </c>
      <c r="E10" s="7">
        <v>93</v>
      </c>
      <c r="F10" s="7">
        <v>25</v>
      </c>
      <c r="G10" s="7">
        <v>68</v>
      </c>
      <c r="H10" s="7"/>
      <c r="I10" s="7">
        <v>236</v>
      </c>
      <c r="J10" s="7">
        <v>39</v>
      </c>
      <c r="K10" s="7">
        <v>35</v>
      </c>
      <c r="L10" s="7">
        <f t="shared" si="0"/>
        <v>74</v>
      </c>
      <c r="M10" s="7"/>
    </row>
    <row r="11" spans="1:13" x14ac:dyDescent="0.25">
      <c r="A11" s="3">
        <v>2005</v>
      </c>
      <c r="B11" s="4">
        <v>143</v>
      </c>
      <c r="C11" s="4">
        <v>58</v>
      </c>
      <c r="D11" s="4">
        <v>85</v>
      </c>
      <c r="E11" s="4">
        <v>108</v>
      </c>
      <c r="F11" s="4">
        <v>65</v>
      </c>
      <c r="G11" s="4">
        <v>43</v>
      </c>
      <c r="H11" s="4"/>
      <c r="I11" s="4">
        <v>251</v>
      </c>
      <c r="J11" s="4">
        <v>57</v>
      </c>
      <c r="K11" s="4">
        <v>50</v>
      </c>
      <c r="L11" s="4">
        <f t="shared" si="0"/>
        <v>107</v>
      </c>
      <c r="M11" s="4"/>
    </row>
    <row r="12" spans="1:13" x14ac:dyDescent="0.25">
      <c r="A12" s="6">
        <v>2006</v>
      </c>
      <c r="B12" s="7">
        <v>142</v>
      </c>
      <c r="C12" s="7">
        <v>63</v>
      </c>
      <c r="D12" s="7">
        <v>79</v>
      </c>
      <c r="E12" s="7">
        <v>88</v>
      </c>
      <c r="F12" s="7">
        <v>34</v>
      </c>
      <c r="G12" s="7">
        <v>54</v>
      </c>
      <c r="H12" s="7"/>
      <c r="I12" s="7">
        <f>SUM(E12,B12)</f>
        <v>230</v>
      </c>
      <c r="J12" s="7">
        <v>54</v>
      </c>
      <c r="K12" s="7">
        <v>47</v>
      </c>
      <c r="L12" s="7">
        <f t="shared" si="0"/>
        <v>101</v>
      </c>
      <c r="M12" s="7"/>
    </row>
    <row r="13" spans="1:13" x14ac:dyDescent="0.25">
      <c r="A13" s="3">
        <v>2007</v>
      </c>
      <c r="B13" s="4">
        <v>128</v>
      </c>
      <c r="C13" s="4">
        <v>56</v>
      </c>
      <c r="D13" s="4">
        <v>72</v>
      </c>
      <c r="E13" s="4">
        <v>79</v>
      </c>
      <c r="F13" s="4">
        <v>33</v>
      </c>
      <c r="G13" s="4">
        <v>46</v>
      </c>
      <c r="H13" s="4"/>
      <c r="I13" s="4">
        <f>SUM(E13,B13)</f>
        <v>207</v>
      </c>
      <c r="J13" s="4">
        <v>63</v>
      </c>
      <c r="K13" s="4">
        <v>45</v>
      </c>
      <c r="L13" s="4">
        <f t="shared" si="0"/>
        <v>108</v>
      </c>
      <c r="M13" s="4"/>
    </row>
    <row r="14" spans="1:13" x14ac:dyDescent="0.25">
      <c r="A14" s="6">
        <v>2008</v>
      </c>
      <c r="B14" s="7">
        <v>138</v>
      </c>
      <c r="C14" s="8">
        <v>77</v>
      </c>
      <c r="D14" s="8">
        <v>61</v>
      </c>
      <c r="E14" s="7">
        <v>123</v>
      </c>
      <c r="F14" s="8">
        <v>47</v>
      </c>
      <c r="G14" s="8">
        <v>76</v>
      </c>
      <c r="H14" s="8"/>
      <c r="I14" s="7">
        <f>SUM(E14,B14)</f>
        <v>261</v>
      </c>
      <c r="J14" s="8">
        <v>62</v>
      </c>
      <c r="K14" s="8">
        <v>43</v>
      </c>
      <c r="L14" s="7">
        <f t="shared" si="0"/>
        <v>105</v>
      </c>
      <c r="M14" s="7"/>
    </row>
    <row r="15" spans="1:13" x14ac:dyDescent="0.25">
      <c r="A15" s="3">
        <v>2009</v>
      </c>
      <c r="B15" s="4">
        <v>125</v>
      </c>
      <c r="C15" s="3">
        <v>62</v>
      </c>
      <c r="D15" s="3">
        <v>63</v>
      </c>
      <c r="E15" s="4">
        <v>97</v>
      </c>
      <c r="F15" s="3">
        <v>33</v>
      </c>
      <c r="G15" s="3">
        <v>64</v>
      </c>
      <c r="H15" s="3"/>
      <c r="I15" s="4">
        <f>SUM(E15,B15)</f>
        <v>222</v>
      </c>
      <c r="J15" s="3">
        <v>56</v>
      </c>
      <c r="K15" s="3">
        <v>42</v>
      </c>
      <c r="L15" s="4">
        <f t="shared" si="0"/>
        <v>98</v>
      </c>
      <c r="M15" s="4"/>
    </row>
    <row r="16" spans="1:13" x14ac:dyDescent="0.25">
      <c r="A16" s="6">
        <v>2010</v>
      </c>
      <c r="B16" s="7">
        <v>126</v>
      </c>
      <c r="C16" s="8">
        <v>58</v>
      </c>
      <c r="D16" s="8">
        <v>68</v>
      </c>
      <c r="E16" s="7">
        <v>76</v>
      </c>
      <c r="F16" s="8">
        <v>35</v>
      </c>
      <c r="G16" s="8">
        <v>41</v>
      </c>
      <c r="H16" s="8"/>
      <c r="I16" s="7">
        <v>202</v>
      </c>
      <c r="J16" s="8">
        <v>62</v>
      </c>
      <c r="K16" s="8">
        <v>59</v>
      </c>
      <c r="L16" s="7">
        <v>121</v>
      </c>
      <c r="M16" s="7"/>
    </row>
    <row r="17" spans="1:13" x14ac:dyDescent="0.25">
      <c r="A17" s="3">
        <v>2011</v>
      </c>
      <c r="B17" s="4">
        <f>C17+D17</f>
        <v>152</v>
      </c>
      <c r="C17" s="3">
        <v>76</v>
      </c>
      <c r="D17" s="3">
        <v>76</v>
      </c>
      <c r="E17" s="4">
        <v>102</v>
      </c>
      <c r="F17" s="3">
        <v>28</v>
      </c>
      <c r="G17" s="3">
        <v>57</v>
      </c>
      <c r="H17" s="3">
        <v>17</v>
      </c>
      <c r="I17" s="4">
        <f>B17+E17</f>
        <v>254</v>
      </c>
      <c r="J17" s="3">
        <v>32</v>
      </c>
      <c r="K17" s="3">
        <v>54</v>
      </c>
      <c r="L17" s="4">
        <f>J17+K17</f>
        <v>86</v>
      </c>
      <c r="M17" s="4"/>
    </row>
    <row r="18" spans="1:13" x14ac:dyDescent="0.25">
      <c r="A18" s="6">
        <v>2012</v>
      </c>
      <c r="B18" s="7">
        <f>C18+D18</f>
        <v>123</v>
      </c>
      <c r="C18" s="8">
        <v>54</v>
      </c>
      <c r="D18" s="8">
        <v>69</v>
      </c>
      <c r="E18" s="7">
        <v>119</v>
      </c>
      <c r="F18" s="8">
        <v>48</v>
      </c>
      <c r="G18" s="8">
        <v>51</v>
      </c>
      <c r="H18" s="8">
        <v>20</v>
      </c>
      <c r="I18" s="7">
        <f>B18+E18</f>
        <v>242</v>
      </c>
      <c r="J18" s="8">
        <v>49</v>
      </c>
      <c r="K18" s="8">
        <v>45</v>
      </c>
      <c r="L18" s="7">
        <f>J18+K18</f>
        <v>94</v>
      </c>
      <c r="M18" s="7">
        <v>4</v>
      </c>
    </row>
    <row r="19" spans="1:13" x14ac:dyDescent="0.25">
      <c r="A19" s="3">
        <v>2013</v>
      </c>
      <c r="B19" s="4">
        <f>C19+D19</f>
        <v>124</v>
      </c>
      <c r="C19" s="3">
        <v>57</v>
      </c>
      <c r="D19" s="3">
        <v>67</v>
      </c>
      <c r="E19" s="4">
        <v>144</v>
      </c>
      <c r="F19" s="3">
        <v>67</v>
      </c>
      <c r="G19" s="3">
        <v>64</v>
      </c>
      <c r="H19" s="3">
        <v>13</v>
      </c>
      <c r="I19" s="4">
        <f>B19+E19</f>
        <v>268</v>
      </c>
      <c r="J19" s="3">
        <v>30</v>
      </c>
      <c r="K19" s="3">
        <v>33</v>
      </c>
      <c r="L19" s="4">
        <f>J19+K19</f>
        <v>63</v>
      </c>
      <c r="M19" s="4">
        <v>1</v>
      </c>
    </row>
    <row r="20" spans="1:13" x14ac:dyDescent="0.25">
      <c r="A20" s="6">
        <v>2014</v>
      </c>
      <c r="B20" s="7">
        <v>112</v>
      </c>
      <c r="C20" s="8">
        <v>54</v>
      </c>
      <c r="D20" s="8">
        <v>58</v>
      </c>
      <c r="E20" s="7">
        <v>103</v>
      </c>
      <c r="F20" s="8">
        <v>46</v>
      </c>
      <c r="G20" s="8">
        <v>43</v>
      </c>
      <c r="H20" s="8">
        <v>14</v>
      </c>
      <c r="I20" s="7">
        <f>B20+E20</f>
        <v>215</v>
      </c>
      <c r="J20" s="8">
        <v>30</v>
      </c>
      <c r="K20" s="8">
        <v>46</v>
      </c>
      <c r="L20" s="7">
        <f>J20+K20</f>
        <v>76</v>
      </c>
      <c r="M20" s="7">
        <v>2</v>
      </c>
    </row>
    <row r="21" spans="1:13" x14ac:dyDescent="0.25">
      <c r="A21" s="3">
        <v>2015</v>
      </c>
      <c r="B21" s="4">
        <f>C21+D21</f>
        <v>98</v>
      </c>
      <c r="C21" s="3">
        <v>53</v>
      </c>
      <c r="D21" s="3">
        <v>45</v>
      </c>
      <c r="E21" s="4">
        <f>SUM(F21:H21)</f>
        <v>116</v>
      </c>
      <c r="F21" s="3">
        <v>30</v>
      </c>
      <c r="G21" s="3">
        <v>55</v>
      </c>
      <c r="H21" s="3">
        <v>31</v>
      </c>
      <c r="I21" s="4">
        <f>B21+E21</f>
        <v>214</v>
      </c>
      <c r="J21" s="3">
        <v>43</v>
      </c>
      <c r="K21" s="3">
        <v>48</v>
      </c>
      <c r="L21" s="4">
        <f>J21+K21</f>
        <v>91</v>
      </c>
      <c r="M21" s="4">
        <v>1</v>
      </c>
    </row>
    <row r="22" spans="1:13" x14ac:dyDescent="0.25">
      <c r="A22" s="9" t="s">
        <v>11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2016-07-14T15:00:47Z</cp:lastPrinted>
  <dcterms:created xsi:type="dcterms:W3CDTF">2015-06-11T15:17:21Z</dcterms:created>
  <dcterms:modified xsi:type="dcterms:W3CDTF">2016-07-15T11:33:50Z</dcterms:modified>
</cp:coreProperties>
</file>