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6" i="1" l="1"/>
  <c r="W26" i="1"/>
  <c r="L26" i="1"/>
  <c r="K26" i="1"/>
  <c r="AA26" i="1" l="1"/>
  <c r="Z26" i="1"/>
  <c r="X25" i="1"/>
  <c r="AA25" i="1" s="1"/>
  <c r="W25" i="1"/>
  <c r="Z25" i="1" s="1"/>
  <c r="L25" i="1"/>
  <c r="K25" i="1"/>
  <c r="X24" i="1" l="1"/>
  <c r="AA24" i="1" s="1"/>
  <c r="W24" i="1"/>
  <c r="Z24" i="1" s="1"/>
  <c r="U24" i="1"/>
  <c r="T24" i="1"/>
  <c r="L24" i="1"/>
  <c r="K24" i="1"/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Z8" i="1" s="1"/>
  <c r="L8" i="1"/>
  <c r="AA8" i="1" s="1"/>
  <c r="K9" i="1"/>
  <c r="Z9" i="1" s="1"/>
  <c r="L9" i="1"/>
  <c r="AA9" i="1" s="1"/>
  <c r="K10" i="1"/>
  <c r="Z10" i="1" s="1"/>
  <c r="L10" i="1"/>
  <c r="AA10" i="1" s="1"/>
  <c r="K11" i="1"/>
  <c r="Z11" i="1" s="1"/>
  <c r="L11" i="1"/>
  <c r="AA11" i="1" s="1"/>
  <c r="K12" i="1"/>
  <c r="Z12" i="1" s="1"/>
  <c r="L12" i="1"/>
  <c r="AA12" i="1" s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Z16" i="1" s="1"/>
  <c r="L16" i="1"/>
  <c r="AA16" i="1" s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Z20" i="1" s="1"/>
  <c r="L20" i="1"/>
  <c r="AA20" i="1" s="1"/>
  <c r="K21" i="1"/>
  <c r="Z21" i="1" s="1"/>
  <c r="L21" i="1"/>
  <c r="AA21" i="1" s="1"/>
  <c r="K22" i="1"/>
  <c r="L22" i="1"/>
  <c r="W22" i="1"/>
  <c r="X22" i="1"/>
  <c r="Z22" i="1"/>
  <c r="AA22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<sst xmlns="http://schemas.openxmlformats.org/spreadsheetml/2006/main" count="31" uniqueCount="13">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</sst>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2" fillId="0" borderId="2" xfId="0" applyFont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  <xf numFmtId="0" fontId="2" fillId="3" borderId="2" xfId="0" applyFont="1" applyFill="1" applyBorder="1"/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workbookViewId="0">
      <selection activeCell="V26" sqref="V26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5" t="s">
        <v>12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36" ht="15" customHeight="1" x14ac:dyDescent="0.2">
      <c r="A2" s="27" t="s">
        <v>3</v>
      </c>
      <c r="B2" s="30" t="s">
        <v>0</v>
      </c>
      <c r="C2" s="30"/>
      <c r="D2" s="31"/>
      <c r="E2" s="30"/>
      <c r="F2" s="30"/>
      <c r="G2" s="31"/>
      <c r="H2" s="30"/>
      <c r="I2" s="30"/>
      <c r="J2" s="31"/>
      <c r="K2" s="30"/>
      <c r="L2" s="30"/>
      <c r="M2" s="18"/>
      <c r="N2" s="30" t="s">
        <v>1</v>
      </c>
      <c r="O2" s="30"/>
      <c r="P2" s="31"/>
      <c r="Q2" s="30"/>
      <c r="R2" s="30"/>
      <c r="S2" s="31"/>
      <c r="T2" s="30"/>
      <c r="U2" s="30"/>
      <c r="V2" s="31"/>
      <c r="W2" s="30"/>
      <c r="X2" s="30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8"/>
      <c r="B3" s="32" t="s">
        <v>4</v>
      </c>
      <c r="C3" s="32"/>
      <c r="D3" s="16"/>
      <c r="E3" s="26" t="s">
        <v>5</v>
      </c>
      <c r="F3" s="26"/>
      <c r="G3" s="17"/>
      <c r="H3" s="26" t="s">
        <v>6</v>
      </c>
      <c r="I3" s="26"/>
      <c r="J3" s="17"/>
      <c r="K3" s="26" t="s">
        <v>7</v>
      </c>
      <c r="L3" s="26"/>
      <c r="M3" s="16"/>
      <c r="N3" s="32" t="s">
        <v>8</v>
      </c>
      <c r="O3" s="32"/>
      <c r="P3" s="16"/>
      <c r="Q3" s="26" t="s">
        <v>9</v>
      </c>
      <c r="R3" s="26"/>
      <c r="S3" s="19"/>
      <c r="T3" s="26" t="s">
        <v>6</v>
      </c>
      <c r="U3" s="26"/>
      <c r="V3" s="17"/>
      <c r="W3" s="26" t="s">
        <v>7</v>
      </c>
      <c r="X3" s="26"/>
      <c r="Y3" s="20"/>
      <c r="Z3" s="26" t="s">
        <v>2</v>
      </c>
      <c r="AA3" s="26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9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>SUM(B22,E22,H22)</f>
        <v>320</v>
      </c>
      <c r="L22" s="8">
        <f>SUM(C22,F22,I22)</f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>SUM(N22+Q22+T22)</f>
        <v>389</v>
      </c>
      <c r="X22" s="11">
        <f>SUM(O22+R22+U22)</f>
        <v>384</v>
      </c>
      <c r="Y22" s="14"/>
      <c r="Z22" s="8">
        <f>K22-W22</f>
        <v>-69</v>
      </c>
      <c r="AA22" s="8">
        <f>L22-X22</f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ref="K23" si="6">SUM(B23,E23,H23)</f>
        <v>351</v>
      </c>
      <c r="L23" s="6">
        <f t="shared" ref="L23" si="7">SUM(C23,F23,I23)</f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ref="W23" si="8">SUM(N23+Q23+T23)</f>
        <v>324</v>
      </c>
      <c r="X23" s="10">
        <f t="shared" ref="X23" si="9">SUM(O23+R23+U23)</f>
        <v>431</v>
      </c>
      <c r="Y23" s="13"/>
      <c r="Z23" s="6">
        <f t="shared" ref="Z23" si="10">K23-W23</f>
        <v>27</v>
      </c>
      <c r="AA23" s="6">
        <f t="shared" ref="AA23" si="11">L23-X23</f>
        <v>-59</v>
      </c>
    </row>
    <row r="24" spans="1:27" ht="15" customHeight="1" x14ac:dyDescent="0.2">
      <c r="A24" s="24">
        <v>2016</v>
      </c>
      <c r="B24" s="24">
        <v>110</v>
      </c>
      <c r="C24" s="24">
        <v>168</v>
      </c>
      <c r="D24" s="24"/>
      <c r="E24" s="24">
        <v>69</v>
      </c>
      <c r="F24" s="24">
        <v>83</v>
      </c>
      <c r="G24" s="24"/>
      <c r="H24" s="24">
        <v>91</v>
      </c>
      <c r="I24" s="24">
        <v>94</v>
      </c>
      <c r="J24" s="24"/>
      <c r="K24" s="24">
        <f t="shared" ref="K24" si="12">SUM(B24,E24,H24)</f>
        <v>270</v>
      </c>
      <c r="L24" s="24">
        <f t="shared" ref="L24" si="13">SUM(C24,F24,I24)</f>
        <v>345</v>
      </c>
      <c r="M24" s="24"/>
      <c r="N24" s="24">
        <v>83</v>
      </c>
      <c r="O24" s="24">
        <v>132</v>
      </c>
      <c r="P24" s="24"/>
      <c r="Q24" s="24">
        <v>7</v>
      </c>
      <c r="R24" s="24">
        <v>18</v>
      </c>
      <c r="S24" s="24"/>
      <c r="T24" s="24">
        <f>175+83</f>
        <v>258</v>
      </c>
      <c r="U24" s="24">
        <f>147+69</f>
        <v>216</v>
      </c>
      <c r="V24" s="24"/>
      <c r="W24" s="24">
        <f t="shared" ref="W24" si="14">SUM(N24+Q24+T24)</f>
        <v>348</v>
      </c>
      <c r="X24" s="24">
        <f t="shared" ref="X24" si="15">SUM(O24+R24+U24)</f>
        <v>366</v>
      </c>
      <c r="Y24" s="24"/>
      <c r="Z24" s="24">
        <f t="shared" ref="Z24" si="16">K24-W24</f>
        <v>-78</v>
      </c>
      <c r="AA24" s="24">
        <f t="shared" ref="AA24" si="17">L24-X24</f>
        <v>-21</v>
      </c>
    </row>
    <row r="25" spans="1:27" ht="15" customHeight="1" x14ac:dyDescent="0.2">
      <c r="A25" s="33">
        <v>2017</v>
      </c>
      <c r="B25" s="33">
        <v>143</v>
      </c>
      <c r="C25" s="33">
        <v>144</v>
      </c>
      <c r="D25" s="33"/>
      <c r="E25" s="33">
        <v>115</v>
      </c>
      <c r="F25" s="33">
        <v>98</v>
      </c>
      <c r="G25" s="33"/>
      <c r="H25" s="33">
        <v>88</v>
      </c>
      <c r="I25" s="33">
        <v>67</v>
      </c>
      <c r="J25" s="33"/>
      <c r="K25" s="33">
        <f t="shared" ref="K25" si="18">SUM(B25,E25,H25)</f>
        <v>346</v>
      </c>
      <c r="L25" s="33">
        <f t="shared" ref="L25" si="19">SUM(C25,F25,I25)</f>
        <v>309</v>
      </c>
      <c r="M25" s="33"/>
      <c r="N25" s="33">
        <v>105</v>
      </c>
      <c r="O25" s="33">
        <v>118</v>
      </c>
      <c r="P25" s="33"/>
      <c r="Q25" s="33">
        <v>4</v>
      </c>
      <c r="R25" s="33">
        <v>15</v>
      </c>
      <c r="S25" s="33"/>
      <c r="T25" s="33">
        <v>140</v>
      </c>
      <c r="U25" s="33">
        <v>163</v>
      </c>
      <c r="V25" s="33"/>
      <c r="W25" s="33">
        <f t="shared" ref="W25" si="20">SUM(N25+Q25+T25)</f>
        <v>249</v>
      </c>
      <c r="X25" s="33">
        <f t="shared" ref="X25" si="21">SUM(O25+R25+U25)</f>
        <v>296</v>
      </c>
      <c r="Y25" s="33"/>
      <c r="Z25" s="33">
        <f t="shared" ref="Z25" si="22">K25-W25</f>
        <v>97</v>
      </c>
      <c r="AA25" s="33">
        <f t="shared" ref="AA25" si="23">L25-X25</f>
        <v>13</v>
      </c>
    </row>
    <row r="26" spans="1:27" ht="15" customHeight="1" x14ac:dyDescent="0.2">
      <c r="A26" s="24">
        <v>2018</v>
      </c>
      <c r="B26" s="24">
        <v>166</v>
      </c>
      <c r="C26" s="24">
        <v>216</v>
      </c>
      <c r="D26" s="24"/>
      <c r="E26" s="24">
        <v>86</v>
      </c>
      <c r="F26" s="24">
        <v>122</v>
      </c>
      <c r="G26" s="24"/>
      <c r="H26" s="24">
        <v>95</v>
      </c>
      <c r="I26" s="24">
        <v>94</v>
      </c>
      <c r="J26" s="24"/>
      <c r="K26" s="24">
        <f t="shared" ref="K26" si="24">SUM(B26,E26,H26)</f>
        <v>347</v>
      </c>
      <c r="L26" s="24">
        <f t="shared" ref="L26" si="25">SUM(C26,F26,I26)</f>
        <v>432</v>
      </c>
      <c r="M26" s="24"/>
      <c r="N26" s="24">
        <v>94</v>
      </c>
      <c r="O26" s="24">
        <v>115</v>
      </c>
      <c r="P26" s="24"/>
      <c r="Q26" s="24">
        <v>12</v>
      </c>
      <c r="R26" s="24">
        <v>14</v>
      </c>
      <c r="S26" s="24"/>
      <c r="T26" s="24">
        <v>158</v>
      </c>
      <c r="U26" s="24">
        <v>197</v>
      </c>
      <c r="V26" s="24"/>
      <c r="W26" s="24">
        <f t="shared" ref="W26" si="26">SUM(N26+Q26+T26)</f>
        <v>264</v>
      </c>
      <c r="X26" s="24">
        <f t="shared" ref="X26" si="27">SUM(O26+R26+U26)</f>
        <v>326</v>
      </c>
      <c r="Y26" s="24"/>
      <c r="Z26" s="24">
        <f t="shared" ref="Z26" si="28">K26-W26</f>
        <v>83</v>
      </c>
      <c r="AA26" s="24">
        <f t="shared" ref="AA26" si="29">L26-X26</f>
        <v>106</v>
      </c>
    </row>
    <row r="27" spans="1:27" ht="15" customHeight="1" x14ac:dyDescent="0.2"/>
    <row r="28" spans="1:27" ht="15" customHeight="1" x14ac:dyDescent="0.2"/>
    <row r="29" spans="1:27" ht="15" customHeight="1" x14ac:dyDescent="0.2"/>
    <row r="30" spans="1:27" ht="15" customHeight="1" x14ac:dyDescent="0.2"/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2015-06-15T10:36:11Z</cp:lastPrinted>
  <dcterms:created xsi:type="dcterms:W3CDTF">2015-06-11T15:41:15Z</dcterms:created>
  <dcterms:modified xsi:type="dcterms:W3CDTF">2019-02-26T15:22:51Z</dcterms:modified>
</cp:coreProperties>
</file>